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7"/>
  <workbookPr defaultThemeVersion="124226"/>
  <mc:AlternateContent xmlns:mc="http://schemas.openxmlformats.org/markup-compatibility/2006">
    <mc:Choice Requires="x15">
      <x15ac:absPath xmlns:x15ac="http://schemas.microsoft.com/office/spreadsheetml/2010/11/ac" url="https://delta.sim.sise/webdav/55616be3e333de0daada7c361143c4f849dbd29c/38910085221/0f00eb96-1d8a-45a1-a93b-4a840d650623/"/>
    </mc:Choice>
  </mc:AlternateContent>
  <xr:revisionPtr revIDLastSave="79" documentId="13_ncr:1_{F63B42E9-771D-4544-BFC3-E4142DB1ED84}" xr6:coauthVersionLast="47" xr6:coauthVersionMax="47" xr10:uidLastSave="{F3EAB6E5-BAC7-43E5-8183-D509721D1745}"/>
  <bookViews>
    <workbookView xWindow="15360" yWindow="0" windowWidth="15360" windowHeight="16824" xr2:uid="{00000000-000D-0000-FFFF-FFFF00000000}"/>
  </bookViews>
  <sheets>
    <sheet name="finantsaruande vorm" sheetId="1" r:id="rId1"/>
  </sheets>
  <definedNames>
    <definedName name="_xlnm.Print_Area" localSheetId="0">'finantsaruande vorm'!$A$1:$E$37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C25" i="1"/>
  <c r="B25" i="1"/>
  <c r="D14" i="1" l="1"/>
  <c r="D25" i="1" s="1"/>
</calcChain>
</file>

<file path=xl/sharedStrings.xml><?xml version="1.0" encoding="utf-8"?>
<sst xmlns="http://schemas.openxmlformats.org/spreadsheetml/2006/main" count="38" uniqueCount="36">
  <si>
    <t>LISA 4</t>
  </si>
  <si>
    <t>Riigieelarvelise toetuse kasutamise lepingu juurde</t>
  </si>
  <si>
    <t>Riigieelarvelise toetuse kasutamise finantsaruande vorm</t>
  </si>
  <si>
    <t>Lepingu nr:</t>
  </si>
  <si>
    <t>7-42100-5 07.08.2023  </t>
  </si>
  <si>
    <t>Aruande esitaja:</t>
  </si>
  <si>
    <t>Vabaühenduste Liit, Triin Toomesaar </t>
  </si>
  <si>
    <t>Toetuse kasutamise periood:</t>
  </si>
  <si>
    <t>1. jaanuar 2023 – 31. detsember 2023 </t>
  </si>
  <si>
    <t>Tegevuste lepingujärgne maksumus:</t>
  </si>
  <si>
    <t>Tehtud kulutused summas:</t>
  </si>
  <si>
    <t>Aruandeaasta tulem koos 2022 jäägiga</t>
  </si>
  <si>
    <t>Projekti kulud tegevuste kaupa</t>
  </si>
  <si>
    <t>Kulud toetusest vastavalt kalkulatsioonile</t>
  </si>
  <si>
    <t>Tegelikud kulud</t>
  </si>
  <si>
    <t>Jääk</t>
  </si>
  <si>
    <t>Märkused</t>
  </si>
  <si>
    <t>Tegevussuund 1: Teadlikud ja aktiivsed elanikud</t>
  </si>
  <si>
    <t xml:space="preserve">Peamine kulu suurem põhjus on kasvanud igapäeva kulud. Veebiarendused, haldamine, meediamonitooring jms teenused mida Liit varasemalt katnud pole. 
Kõige suurem kulu on aga jätkuvalt ikka palgafond. Sellesks, et planeeritud tegevusi teha võtsime kasutusele ka vahendid, mille just palgafondist 2022 aastal kokku hoidsime. 2022 vahetus suur osa meeskonnast ja see tekitas palgafondi jäägi, mida saimegi planeeritud tegevuste eeluviimiseks 2023 kasutada. </t>
  </si>
  <si>
    <t>Tööjõukulud</t>
  </si>
  <si>
    <t>Eesmärk 1: Eesti elanike kasvanud osalemine heategevuses.</t>
  </si>
  <si>
    <t>Eesmärk 2: Eesti elanike tõusnud teadlikkus kodanikuühiskonna olemusest, selle organiseerumise võimalustest ja kodanikuühiskonnas osalemisest, sh rollist üksikisiku, kogukondlikul ja ühiskondlikul tasandil heaolu kujundamisel.</t>
  </si>
  <si>
    <t>Eesmärk 3: Eesti elanike kasvanud teadlikkus vabaühendustest ja nende rollidest.</t>
  </si>
  <si>
    <t>Üldkulud</t>
  </si>
  <si>
    <t>Tegevussuund 2: Võimekad vabaühendused</t>
  </si>
  <si>
    <t>Eesmärk 1: Tõusnud vabaühenduste koostöö- ja finantsmajanduslikud oskused ja teadmised</t>
  </si>
  <si>
    <t>2022 jääk</t>
  </si>
  <si>
    <t>KOKKU</t>
  </si>
  <si>
    <t>Aruandele lisatakse kulude tõendamiseks pangakonto väljavõte või väljavõte raamatupidamisprogrammist</t>
  </si>
  <si>
    <t>Aruande koostamise kuupäev:</t>
  </si>
  <si>
    <t>Aruande koostanud:</t>
  </si>
  <si>
    <t>Triin Toomesaar</t>
  </si>
  <si>
    <t>Toetuse saaja:</t>
  </si>
  <si>
    <t>Vabaühenduste Liit</t>
  </si>
  <si>
    <t xml:space="preserve">(allkirjastatud digitaalselt)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</si>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</sst>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86"/>
      <scheme val="minor"/>
    </font>
    <font>
      <b/>
      <sz val="10"/>
      <name val="Arial"/>
      <family val="2"/>
      <charset val="186"/>
    </font>
    <font>
      <sz val="10"/>
      <color theme="1"/>
      <name val="Arial"/>
      <family val="2"/>
      <charset val="186"/>
    </font>
    <font>
      <b/>
      <sz val="10"/>
      <color theme="1"/>
      <name val="Arial"/>
      <family val="2"/>
      <charset val="186"/>
    </font>
    <font>
      <b/>
      <sz val="10"/>
      <color rgb="FF000000"/>
      <name val="Arial"/>
      <family val="2"/>
      <charset val="186"/>
    </font>
    <font>
      <i/>
      <sz val="10"/>
      <color theme="0" tint="-0.499984740745262"/>
      <name val="Arial"/>
      <family val="2"/>
      <charset val="186"/>
    </font>
    <font>
      <sz val="10"/>
      <color rgb="FF000000"/>
      <name val="Arial"/>
      <family val="2"/>
      <charset val="186"/>
    </font>
    <font>
      <i/>
      <sz val="10"/>
      <color rgb="FF808080"/>
      <name val="Arial"/>
      <family val="2"/>
      <charset val="186"/>
    </font>
    <font>
      <i/>
      <sz val="10"/>
      <color rgb="FF000000"/>
      <name val="Arial"/>
      <family val="2"/>
      <charset val="186"/>
    </font>
    <font>
      <sz val="12"/>
      <color theme="1"/>
      <name val="Times New Roman"/>
      <family val="1"/>
      <charset val="186"/>
    </font>
    <font>
      <b/>
      <sz val="11"/>
      <color theme="1"/>
      <name val="Calibri"/>
      <family val="2"/>
      <charset val="186"/>
      <scheme val="minor"/>
    </font>
  </fonts>
  <fills count="3">
    <fill>
      <patternFill patternType="none"/>
    </fill>
    <fill>
      <patternFill patternType="gray125"/>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horizontal="left"/>
    </xf>
    <xf numFmtId="0" fontId="3" fillId="0" borderId="0" xfId="0" applyFont="1" applyAlignment="1">
      <alignment horizontal="left"/>
    </xf>
    <xf numFmtId="0" fontId="1" fillId="0" borderId="0" xfId="0" applyFont="1" applyAlignment="1">
      <alignment horizontal="left"/>
    </xf>
    <xf numFmtId="0" fontId="2" fillId="0" borderId="0" xfId="0" applyFont="1" applyAlignment="1" applyProtection="1">
      <alignment horizontal="left"/>
      <protection locked="0"/>
    </xf>
    <xf numFmtId="0" fontId="7" fillId="0" borderId="0" xfId="0" applyFont="1" applyAlignment="1" applyProtection="1">
      <alignment horizontal="left"/>
      <protection locked="0"/>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locked="0"/>
    </xf>
    <xf numFmtId="0" fontId="9" fillId="0" borderId="0" xfId="0" applyFont="1" applyAlignment="1">
      <alignment vertical="center"/>
    </xf>
    <xf numFmtId="0" fontId="3" fillId="0" borderId="0" xfId="0" applyFont="1" applyAlignment="1" applyProtection="1">
      <alignment horizontal="left"/>
      <protection locked="0"/>
    </xf>
    <xf numFmtId="0" fontId="2" fillId="0" borderId="0" xfId="0" applyFont="1" applyAlignment="1">
      <alignment horizontal="right"/>
    </xf>
    <xf numFmtId="0" fontId="4"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2" borderId="4" xfId="0" applyFont="1" applyFill="1" applyBorder="1" applyAlignment="1">
      <alignment horizontal="left" vertical="center" wrapText="1"/>
    </xf>
    <xf numFmtId="0" fontId="6"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center" wrapText="1"/>
      <protection locked="0"/>
    </xf>
    <xf numFmtId="0" fontId="10" fillId="0" borderId="2" xfId="0" applyFont="1" applyBorder="1" applyAlignment="1">
      <alignment horizontal="left"/>
    </xf>
    <xf numFmtId="0" fontId="0" fillId="0" borderId="2" xfId="0" applyBorder="1" applyAlignment="1">
      <alignment horizontal="left"/>
    </xf>
    <xf numFmtId="14" fontId="2" fillId="0" borderId="0" xfId="0" applyNumberFormat="1" applyFont="1" applyAlignment="1" applyProtection="1">
      <alignment horizontal="left"/>
      <protection locked="0"/>
    </xf>
    <xf numFmtId="0" fontId="5" fillId="0" borderId="7"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cellXfs>
  <cellStyles count="1">
    <cellStyle name="Normaallaad" xfId="0" builtinId="0"/>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topLeftCell="A9" zoomScale="85" zoomScaleNormal="85" workbookViewId="0">
      <selection activeCell="E25" sqref="E25"/>
    </sheetView>
  </sheetViews>
  <sheetFormatPr defaultColWidth="9.140625" defaultRowHeight="13.15"/>
  <cols>
    <col min="1" max="1" width="35.28515625" style="1" customWidth="1"/>
    <col min="2" max="4" width="24.42578125" style="1" customWidth="1"/>
    <col min="5" max="5" width="31.28515625" style="1" customWidth="1"/>
    <col min="6" max="9" width="9.140625" style="1"/>
    <col min="10" max="10" width="15.7109375" style="1" customWidth="1"/>
    <col min="11" max="16384" width="9.140625" style="1"/>
  </cols>
  <sheetData>
    <row r="1" spans="1:5">
      <c r="A1" s="11" t="s">
        <v>0</v>
      </c>
      <c r="B1" s="11"/>
      <c r="C1" s="11"/>
      <c r="D1" s="11"/>
      <c r="E1" s="11"/>
    </row>
    <row r="2" spans="1:5">
      <c r="A2" s="11" t="s">
        <v>1</v>
      </c>
      <c r="B2" s="11"/>
      <c r="C2" s="11"/>
      <c r="D2" s="11"/>
      <c r="E2" s="11"/>
    </row>
    <row r="3" spans="1:5">
      <c r="A3" s="2"/>
    </row>
    <row r="4" spans="1:5">
      <c r="A4" s="3" t="s">
        <v>2</v>
      </c>
    </row>
    <row r="5" spans="1:5" ht="12.75"/>
    <row r="6" spans="1:5" ht="15" customHeight="1">
      <c r="A6" s="1" t="s">
        <v>3</v>
      </c>
      <c r="B6" s="1" t="s">
        <v>4</v>
      </c>
    </row>
    <row r="7" spans="1:5" ht="30.75" customHeight="1">
      <c r="A7" s="1" t="s">
        <v>5</v>
      </c>
      <c r="B7" s="1" t="s">
        <v>6</v>
      </c>
    </row>
    <row r="8" spans="1:5" ht="30.75" customHeight="1">
      <c r="A8" s="1" t="s">
        <v>7</v>
      </c>
      <c r="B8" s="1" t="s">
        <v>8</v>
      </c>
    </row>
    <row r="9" spans="1:5" ht="15" customHeight="1">
      <c r="A9" s="1" t="s">
        <v>9</v>
      </c>
      <c r="B9" s="1">
        <v>141679</v>
      </c>
    </row>
    <row r="10" spans="1:5" ht="12.75">
      <c r="A10" s="1" t="s">
        <v>10</v>
      </c>
      <c r="B10" s="4">
        <v>164715.44</v>
      </c>
    </row>
    <row r="11" spans="1:5" ht="12.75">
      <c r="A11" s="1" t="s">
        <v>11</v>
      </c>
      <c r="B11" s="4">
        <v>3835.2199999999975</v>
      </c>
    </row>
    <row r="12" spans="1:5" ht="12.75"/>
    <row r="13" spans="1:5" ht="24">
      <c r="A13" s="6" t="s">
        <v>12</v>
      </c>
      <c r="B13" s="17" t="s">
        <v>13</v>
      </c>
      <c r="C13" s="17" t="s">
        <v>14</v>
      </c>
      <c r="D13" s="17" t="s">
        <v>15</v>
      </c>
      <c r="E13" s="7" t="s">
        <v>16</v>
      </c>
    </row>
    <row r="14" spans="1:5" ht="48" customHeight="1">
      <c r="A14" s="12" t="s">
        <v>17</v>
      </c>
      <c r="B14" s="18">
        <v>55637</v>
      </c>
      <c r="C14" s="18">
        <v>70692.11</v>
      </c>
      <c r="D14" s="18">
        <f>B14-C14</f>
        <v>-15055.11</v>
      </c>
      <c r="E14" s="21" t="s">
        <v>18</v>
      </c>
    </row>
    <row r="15" spans="1:5" s="4" customFormat="1" ht="15">
      <c r="A15" s="13" t="s">
        <v>19</v>
      </c>
      <c r="B15" s="19"/>
      <c r="C15" s="19">
        <v>55848.7</v>
      </c>
      <c r="D15" s="19"/>
      <c r="E15" s="22"/>
    </row>
    <row r="16" spans="1:5" s="4" customFormat="1" ht="24">
      <c r="A16" s="13" t="s">
        <v>20</v>
      </c>
      <c r="B16" s="19"/>
      <c r="C16" s="19">
        <v>13857.91</v>
      </c>
      <c r="D16" s="19"/>
      <c r="E16" s="22"/>
    </row>
    <row r="17" spans="1:10" s="4" customFormat="1" ht="84">
      <c r="A17" s="13" t="s">
        <v>21</v>
      </c>
      <c r="B17" s="19"/>
      <c r="C17" s="19"/>
      <c r="D17" s="19"/>
      <c r="E17" s="22"/>
    </row>
    <row r="18" spans="1:10" s="4" customFormat="1" ht="36">
      <c r="A18" s="13" t="s">
        <v>22</v>
      </c>
      <c r="B18" s="19"/>
      <c r="C18" s="19"/>
      <c r="D18" s="19"/>
      <c r="E18" s="22"/>
      <c r="H18"/>
      <c r="I18"/>
      <c r="J18"/>
    </row>
    <row r="19" spans="1:10" s="4" customFormat="1" ht="15">
      <c r="A19" s="13" t="s">
        <v>23</v>
      </c>
      <c r="B19" s="19"/>
      <c r="C19" s="19"/>
      <c r="D19" s="19"/>
      <c r="E19" s="22"/>
      <c r="H19"/>
      <c r="I19"/>
      <c r="J19"/>
    </row>
    <row r="20" spans="1:10" ht="24">
      <c r="A20" s="14" t="s">
        <v>24</v>
      </c>
      <c r="B20" s="18">
        <v>86042</v>
      </c>
      <c r="C20" s="18">
        <v>94023.33</v>
      </c>
      <c r="D20" s="18">
        <f>B20-C20</f>
        <v>-7981.3300000000017</v>
      </c>
      <c r="E20" s="22"/>
    </row>
    <row r="21" spans="1:10" s="4" customFormat="1" ht="15">
      <c r="A21" s="13" t="s">
        <v>19</v>
      </c>
      <c r="B21" s="19"/>
      <c r="C21" s="19">
        <v>51762.42</v>
      </c>
      <c r="D21" s="19"/>
      <c r="E21" s="22"/>
    </row>
    <row r="22" spans="1:10" s="4" customFormat="1" ht="36">
      <c r="A22" s="13" t="s">
        <v>25</v>
      </c>
      <c r="B22" s="19"/>
      <c r="C22" s="19">
        <v>42260.91</v>
      </c>
      <c r="D22" s="19"/>
      <c r="E22" s="22"/>
    </row>
    <row r="23" spans="1:10" s="4" customFormat="1" ht="15">
      <c r="A23" s="13" t="s">
        <v>23</v>
      </c>
      <c r="B23" s="19"/>
      <c r="C23" s="19"/>
      <c r="D23" s="19"/>
      <c r="E23" s="22"/>
    </row>
    <row r="24" spans="1:10" s="4" customFormat="1" ht="15">
      <c r="A24" s="13" t="s">
        <v>26</v>
      </c>
      <c r="B24" s="19"/>
      <c r="C24" s="19"/>
      <c r="D24" s="19">
        <v>26871.66</v>
      </c>
      <c r="E24" s="23"/>
    </row>
    <row r="25" spans="1:10" ht="12.75">
      <c r="A25" s="15" t="s">
        <v>27</v>
      </c>
      <c r="B25" s="15">
        <f>SUM(B14:B23)</f>
        <v>141679</v>
      </c>
      <c r="C25" s="15">
        <f>SUM(C14+C20)</f>
        <v>164715.44</v>
      </c>
      <c r="D25" s="15">
        <f>SUM(D14+D20+D24)</f>
        <v>3835.2199999999975</v>
      </c>
      <c r="E25" s="16"/>
    </row>
    <row r="26" spans="1:10">
      <c r="A26" s="8"/>
      <c r="B26" s="8"/>
      <c r="C26" s="8"/>
      <c r="D26" s="8"/>
      <c r="E26" s="8"/>
    </row>
    <row r="27" spans="1:10">
      <c r="A27" s="4"/>
      <c r="B27" s="4"/>
      <c r="C27" s="4"/>
      <c r="D27" s="4"/>
      <c r="E27" s="4"/>
    </row>
    <row r="28" spans="1:10" ht="15.6">
      <c r="A28" s="10" t="s">
        <v>28</v>
      </c>
      <c r="B28" s="10"/>
      <c r="C28" s="10"/>
      <c r="D28" s="10"/>
      <c r="E28" s="9"/>
    </row>
    <row r="29" spans="1:10">
      <c r="A29" s="4"/>
      <c r="B29" s="4"/>
      <c r="C29" s="4"/>
      <c r="D29" s="4"/>
      <c r="E29" s="4"/>
    </row>
    <row r="30" spans="1:10">
      <c r="A30" s="4" t="s">
        <v>29</v>
      </c>
      <c r="B30" s="20">
        <v>45306</v>
      </c>
      <c r="C30" s="4"/>
      <c r="D30" s="4"/>
      <c r="E30" s="4"/>
    </row>
    <row r="31" spans="1:10">
      <c r="A31" s="4" t="s">
        <v>30</v>
      </c>
      <c r="B31" s="4" t="s">
        <v>31</v>
      </c>
      <c r="C31" s="4"/>
      <c r="D31" s="4"/>
      <c r="E31" s="4"/>
    </row>
    <row r="32" spans="1:10">
      <c r="A32" s="4"/>
      <c r="B32" s="4"/>
      <c r="C32" s="4"/>
      <c r="D32" s="4"/>
      <c r="E32" s="4"/>
    </row>
    <row r="33" spans="1:5">
      <c r="A33" s="4" t="s">
        <v>32</v>
      </c>
      <c r="B33" s="4" t="s">
        <v>33</v>
      </c>
      <c r="C33" s="4"/>
      <c r="D33" s="4"/>
      <c r="E33" s="4"/>
    </row>
    <row r="34" spans="1:5">
      <c r="A34" s="5" t="s">
        <v>34</v>
      </c>
      <c r="B34" s="4"/>
      <c r="C34" s="4"/>
      <c r="E34" s="4" t="s">
        <v>35</v>
      </c>
    </row>
    <row r="35" spans="1:5">
      <c r="A35" s="5"/>
      <c r="B35" s="4"/>
      <c r="C35" s="4"/>
      <c r="E35" s="4"/>
    </row>
    <row r="36" spans="1:5">
      <c r="A36" s="4"/>
      <c r="B36" s="4"/>
      <c r="C36" s="4"/>
      <c r="D36" s="4"/>
      <c r="E36" s="4"/>
    </row>
  </sheetData>
  <sheetProtection formatCells="0" formatColumns="0" formatRows="0" insertColumns="0" insertRows="0" insertHyperlinks="0" deleteColumns="0" deleteRows="0" sort="0" autoFilter="0" pivotTables="0"/>
  <mergeCells count="3">
    <mergeCell ref="E14:E24"/>
    <mergeCell ref="A1:E1"/>
    <mergeCell ref="A2:E2"/>
  </mergeCells>
  <conditionalFormatting sqref="D26">
    <cfRule type="expression" dxfId="0" priority="1" stopIfTrue="1">
      <formula>D26&lt;0</formula>
    </cfRule>
  </conditionalFormatting>
  <pageMargins left="0.7" right="0.7" top="0.75" bottom="0.75" header="0.3" footer="0.3"/>
  <pageSetup paperSize="9" scale="63"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17AADF8D7AF44B9E0F2C22D7A14AE1" ma:contentTypeVersion="17" ma:contentTypeDescription="Loo uus dokument" ma:contentTypeScope="" ma:versionID="abb8aa5ce93cec3b9916fc32068fb43a">
  <xsd:schema xmlns:xsd="http://www.w3.org/2001/XMLSchema" xmlns:xs="http://www.w3.org/2001/XMLSchema" xmlns:p="http://schemas.microsoft.com/office/2006/metadata/properties" xmlns:ns2="375a04bf-7cf5-4daa-b3e4-2440b55a35c6" xmlns:ns3="35c5ef7c-725c-440b-abe4-be1cf878967f" targetNamespace="http://schemas.microsoft.com/office/2006/metadata/properties" ma:root="true" ma:fieldsID="ae709dc78176faa97ba88608300e1ea0" ns2:_="" ns3:_="">
    <xsd:import namespace="375a04bf-7cf5-4daa-b3e4-2440b55a35c6"/>
    <xsd:import namespace="35c5ef7c-725c-440b-abe4-be1cf87896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a04bf-7cf5-4daa-b3e4-2440b55a35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73719990-c6bf-4b7f-8131-a9aa308231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c5ef7c-725c-440b-abe4-be1cf878967f" elementFormDefault="qualified">
    <xsd:import namespace="http://schemas.microsoft.com/office/2006/documentManagement/types"/>
    <xsd:import namespace="http://schemas.microsoft.com/office/infopath/2007/PartnerControls"/>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9801a8bb-f6c4-41ee-8b49-55a3e439c496}" ma:internalName="TaxCatchAll" ma:showField="CatchAllData" ma:web="35c5ef7c-725c-440b-abe4-be1cf87896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26091-2DBB-45A9-A69E-BC080BDDF897}"/>
</file>

<file path=customXml/itemProps2.xml><?xml version="1.0" encoding="utf-8"?>
<ds:datastoreItem xmlns:ds="http://schemas.openxmlformats.org/officeDocument/2006/customXml" ds:itemID="{A9E55454-10BD-4D56-95B5-1B370F0137CF}"/>
</file>

<file path=docProps/app.xml><?xml version="1.0" encoding="utf-8"?>
<Properties xmlns="http://schemas.openxmlformats.org/officeDocument/2006/extended-properties" xmlns:vt="http://schemas.openxmlformats.org/officeDocument/2006/docPropsVTypes">
  <Application>Microsoft Excel Online</Application>
  <Manager/>
  <Company>Siseministeerium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marten</dc:creator>
  <cp:keywords/>
  <dc:description/>
  <cp:lastModifiedBy>Kai Klandorf</cp:lastModifiedBy>
  <cp:revision/>
  <dcterms:created xsi:type="dcterms:W3CDTF">2013-01-31T14:32:04Z</dcterms:created>
  <dcterms:modified xsi:type="dcterms:W3CDTF">2024-01-15T11:00:45Z</dcterms:modified>
  <cp:category/>
  <cp:contentStatus/>
</cp:coreProperties>
</file>